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630" tabRatio="825" activeTab="0"/>
  </bookViews>
  <sheets>
    <sheet name="Jan22" sheetId="1" r:id="rId1"/>
    <sheet name="Feb22" sheetId="2" r:id="rId2"/>
    <sheet name="Mar22" sheetId="3" r:id="rId3"/>
    <sheet name="Apr22" sheetId="4" r:id="rId4"/>
    <sheet name="Mai22" sheetId="5" r:id="rId5"/>
    <sheet name="Jun22" sheetId="6" r:id="rId6"/>
    <sheet name="Jul22" sheetId="7" r:id="rId7"/>
    <sheet name="Aug22" sheetId="8" r:id="rId8"/>
    <sheet name="Sep22" sheetId="9" r:id="rId9"/>
    <sheet name="Okt22" sheetId="10" r:id="rId10"/>
    <sheet name="Nov22" sheetId="11" r:id="rId11"/>
    <sheet name="Des22" sheetId="12" r:id="rId12"/>
  </sheets>
  <definedNames>
    <definedName name="_xlnm.Print_Area" localSheetId="3">'Apr22'!$A$1:$G$59</definedName>
  </definedNames>
  <calcPr fullCalcOnLoad="1"/>
</workbook>
</file>

<file path=xl/comments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0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1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1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2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3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4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5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6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7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comments8.xml><?xml version="1.0" encoding="utf-8"?>
<comments xmlns="http://schemas.openxmlformats.org/spreadsheetml/2006/main">
  <authors>
    <author>Per Morten S?rensen</author>
  </authors>
  <commentLis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Per Morten S?rensen</author>
  </authors>
  <commentList>
    <comment ref="B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2"/>
          </rPr>
          <t xml:space="preserve">Må legges inn
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8"/>
            <rFont val="Tahoma"/>
            <family val="2"/>
          </rPr>
          <t>Må legges inn på ny sjåfør</t>
        </r>
        <r>
          <rPr>
            <sz val="8"/>
            <rFont val="Tahoma"/>
            <family val="2"/>
          </rPr>
          <t xml:space="preserve">
</t>
        </r>
      </text>
    </comment>
    <comment ref="B12" authorId="0">
      <text>
        <r>
          <rPr>
            <b/>
            <sz val="8"/>
            <rFont val="Tahoma"/>
            <family val="2"/>
          </rPr>
          <t>Må legges inn</t>
        </r>
        <r>
          <rPr>
            <sz val="8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8"/>
            <rFont val="Tahoma"/>
            <family val="2"/>
          </rPr>
          <t>Må legges inn</t>
        </r>
      </text>
    </comment>
  </commentList>
</comments>
</file>

<file path=xl/sharedStrings.xml><?xml version="1.0" encoding="utf-8"?>
<sst xmlns="http://schemas.openxmlformats.org/spreadsheetml/2006/main" count="396" uniqueCount="32">
  <si>
    <t>Skatte%</t>
  </si>
  <si>
    <t>Dato</t>
  </si>
  <si>
    <t>Fører ID:</t>
  </si>
  <si>
    <t>Navn sjåfør:</t>
  </si>
  <si>
    <t>Adresse:</t>
  </si>
  <si>
    <t>Skattekomm:</t>
  </si>
  <si>
    <t>Lønns%</t>
  </si>
  <si>
    <t>Lønnsgrunnlag</t>
  </si>
  <si>
    <t>Lønn</t>
  </si>
  <si>
    <t>Forskudd lønn</t>
  </si>
  <si>
    <t>Skatt</t>
  </si>
  <si>
    <t>Netto</t>
  </si>
  <si>
    <t>Sum</t>
  </si>
  <si>
    <t>Total lønn</t>
  </si>
  <si>
    <t>Kvittering av eier:</t>
  </si>
  <si>
    <t>LØNNSBILAG</t>
  </si>
  <si>
    <t>Drosjeløyve:</t>
  </si>
  <si>
    <t>______________</t>
  </si>
  <si>
    <t>Postnr./sted:</t>
  </si>
  <si>
    <t>Personnr:</t>
  </si>
  <si>
    <t>Dato:</t>
  </si>
  <si>
    <t>Kommentar:</t>
  </si>
  <si>
    <t>- Forskudd</t>
  </si>
  <si>
    <t>- Skatt</t>
  </si>
  <si>
    <t>- Tabell trekk</t>
  </si>
  <si>
    <t>- Påleggstrekk</t>
  </si>
  <si>
    <t>- Andre trekk</t>
  </si>
  <si>
    <t>(sett inn 0 ved bruk av tabell, og legg inn trekket nederst)</t>
  </si>
  <si>
    <t>- Annet</t>
  </si>
  <si>
    <t>Tips</t>
  </si>
  <si>
    <t xml:space="preserve"> + Total tips</t>
  </si>
  <si>
    <t>+ Total tips</t>
  </si>
</sst>
</file>

<file path=xl/styles.xml><?xml version="1.0" encoding="utf-8"?>
<styleSheet xmlns="http://schemas.openxmlformats.org/spreadsheetml/2006/main">
  <numFmts count="33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[$-414]d\.\ mmmm\ yyyy"/>
    <numFmt numFmtId="181" formatCode="[&lt;=9999]0000;General"/>
    <numFmt numFmtId="182" formatCode="mmm/yyyy"/>
    <numFmt numFmtId="183" formatCode="&quot;Ja&quot;;&quot;Ja&quot;;&quot;Nei&quot;"/>
    <numFmt numFmtId="184" formatCode="&quot;Sann&quot;;&quot;Sann&quot;;&quot;Usann&quot;"/>
    <numFmt numFmtId="185" formatCode="&quot;På&quot;;&quot;På&quot;;&quot;Av&quot;"/>
    <numFmt numFmtId="186" formatCode="0.000"/>
    <numFmt numFmtId="187" formatCode="0.0"/>
    <numFmt numFmtId="188" formatCode="0.0\ %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0" borderId="2" applyNumberFormat="0" applyFill="0" applyAlignment="0" applyProtection="0"/>
    <xf numFmtId="179" fontId="0" fillId="0" borderId="0" applyFont="0" applyFill="0" applyBorder="0" applyAlignment="0" applyProtection="0"/>
    <xf numFmtId="0" fontId="31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2" fillId="26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7" fontId="0" fillId="0" borderId="0" applyFont="0" applyFill="0" applyBorder="0" applyAlignment="0" applyProtection="0"/>
    <xf numFmtId="0" fontId="38" fillId="20" borderId="9" applyNumberFormat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42" applyProtection="1">
      <alignment/>
      <protection/>
    </xf>
    <xf numFmtId="0" fontId="0" fillId="0" borderId="10" xfId="42" applyBorder="1" applyProtection="1">
      <alignment/>
      <protection/>
    </xf>
    <xf numFmtId="0" fontId="1" fillId="0" borderId="0" xfId="42" applyFont="1" applyProtection="1">
      <alignment/>
      <protection/>
    </xf>
    <xf numFmtId="0" fontId="1" fillId="0" borderId="11" xfId="42" applyFont="1" applyBorder="1" applyProtection="1">
      <alignment/>
      <protection/>
    </xf>
    <xf numFmtId="0" fontId="1" fillId="0" borderId="12" xfId="42" applyFont="1" applyBorder="1" applyProtection="1">
      <alignment/>
      <protection/>
    </xf>
    <xf numFmtId="1" fontId="0" fillId="0" borderId="0" xfId="42" applyNumberFormat="1" applyProtection="1">
      <alignment/>
      <protection/>
    </xf>
    <xf numFmtId="1" fontId="0" fillId="0" borderId="0" xfId="42" applyNumberFormat="1" applyBorder="1" applyProtection="1">
      <alignment/>
      <protection/>
    </xf>
    <xf numFmtId="0" fontId="0" fillId="0" borderId="0" xfId="42" applyBorder="1" applyProtection="1">
      <alignment/>
      <protection/>
    </xf>
    <xf numFmtId="0" fontId="1" fillId="0" borderId="13" xfId="42" applyFont="1" applyBorder="1" applyProtection="1">
      <alignment/>
      <protection/>
    </xf>
    <xf numFmtId="0" fontId="0" fillId="0" borderId="14" xfId="42" applyBorder="1" applyProtection="1">
      <alignment/>
      <protection/>
    </xf>
    <xf numFmtId="14" fontId="0" fillId="0" borderId="14" xfId="42" applyNumberFormat="1" applyBorder="1" applyProtection="1">
      <alignment/>
      <protection/>
    </xf>
    <xf numFmtId="14" fontId="0" fillId="0" borderId="14" xfId="42" applyNumberFormat="1" applyBorder="1" applyAlignment="1" applyProtection="1">
      <alignment horizontal="right"/>
      <protection/>
    </xf>
    <xf numFmtId="0" fontId="1" fillId="0" borderId="15" xfId="42" applyFont="1" applyBorder="1" applyAlignment="1" applyProtection="1">
      <alignment horizontal="center"/>
      <protection/>
    </xf>
    <xf numFmtId="0" fontId="1" fillId="0" borderId="13" xfId="42" applyFont="1" applyBorder="1" applyAlignment="1" applyProtection="1">
      <alignment horizontal="center"/>
      <protection/>
    </xf>
    <xf numFmtId="0" fontId="1" fillId="0" borderId="16" xfId="42" applyFont="1" applyBorder="1" applyAlignment="1" applyProtection="1">
      <alignment horizontal="center"/>
      <protection/>
    </xf>
    <xf numFmtId="0" fontId="1" fillId="0" borderId="17" xfId="42" applyFont="1" applyBorder="1" applyAlignment="1" applyProtection="1">
      <alignment horizontal="center"/>
      <protection/>
    </xf>
    <xf numFmtId="0" fontId="0" fillId="0" borderId="18" xfId="42" applyBorder="1" applyProtection="1">
      <alignment/>
      <protection/>
    </xf>
    <xf numFmtId="0" fontId="0" fillId="0" borderId="19" xfId="42" applyBorder="1" applyProtection="1">
      <alignment/>
      <protection/>
    </xf>
    <xf numFmtId="0" fontId="1" fillId="0" borderId="20" xfId="42" applyFont="1" applyBorder="1" applyProtection="1">
      <alignment/>
      <protection/>
    </xf>
    <xf numFmtId="0" fontId="0" fillId="0" borderId="21" xfId="42" applyBorder="1" applyProtection="1">
      <alignment/>
      <protection/>
    </xf>
    <xf numFmtId="0" fontId="3" fillId="0" borderId="0" xfId="42" applyFont="1" applyBorder="1" applyProtection="1">
      <alignment/>
      <protection/>
    </xf>
    <xf numFmtId="9" fontId="0" fillId="0" borderId="13" xfId="49" applyFont="1" applyBorder="1" applyAlignment="1" applyProtection="1">
      <alignment/>
      <protection locked="0"/>
    </xf>
    <xf numFmtId="0" fontId="1" fillId="0" borderId="14" xfId="42" applyFont="1" applyBorder="1" applyProtection="1">
      <alignment/>
      <protection/>
    </xf>
    <xf numFmtId="0" fontId="0" fillId="0" borderId="0" xfId="42" applyBorder="1" applyProtection="1">
      <alignment/>
      <protection locked="0"/>
    </xf>
    <xf numFmtId="0" fontId="0" fillId="0" borderId="19" xfId="42" applyBorder="1" applyProtection="1">
      <alignment/>
      <protection locked="0"/>
    </xf>
    <xf numFmtId="49" fontId="0" fillId="0" borderId="19" xfId="42" applyNumberFormat="1" applyBorder="1" applyProtection="1">
      <alignment/>
      <protection locked="0"/>
    </xf>
    <xf numFmtId="0" fontId="0" fillId="0" borderId="16" xfId="42" applyBorder="1" applyProtection="1">
      <alignment/>
      <protection locked="0"/>
    </xf>
    <xf numFmtId="0" fontId="2" fillId="0" borderId="19" xfId="42" applyFont="1" applyBorder="1" applyProtection="1">
      <alignment/>
      <protection locked="0"/>
    </xf>
    <xf numFmtId="0" fontId="0" fillId="0" borderId="22" xfId="42" applyBorder="1" applyProtection="1">
      <alignment/>
      <protection/>
    </xf>
    <xf numFmtId="0" fontId="0" fillId="0" borderId="23" xfId="42" applyBorder="1" applyProtection="1">
      <alignment/>
      <protection/>
    </xf>
    <xf numFmtId="0" fontId="0" fillId="0" borderId="23" xfId="42" applyBorder="1" applyProtection="1">
      <alignment/>
      <protection locked="0"/>
    </xf>
    <xf numFmtId="0" fontId="1" fillId="0" borderId="24" xfId="42" applyFont="1" applyBorder="1" applyProtection="1">
      <alignment/>
      <protection/>
    </xf>
    <xf numFmtId="3" fontId="0" fillId="0" borderId="0" xfId="42" applyNumberFormat="1" applyProtection="1">
      <alignment/>
      <protection/>
    </xf>
    <xf numFmtId="3" fontId="0" fillId="0" borderId="25" xfId="42" applyNumberFormat="1" applyBorder="1" applyProtection="1">
      <alignment/>
      <protection locked="0"/>
    </xf>
    <xf numFmtId="3" fontId="0" fillId="0" borderId="21" xfId="42" applyNumberFormat="1" applyBorder="1" applyProtection="1">
      <alignment/>
      <protection/>
    </xf>
    <xf numFmtId="3" fontId="0" fillId="0" borderId="25" xfId="42" applyNumberFormat="1" applyBorder="1" applyProtection="1">
      <alignment/>
      <protection/>
    </xf>
    <xf numFmtId="3" fontId="0" fillId="0" borderId="0" xfId="42" applyNumberFormat="1" applyBorder="1" applyProtection="1">
      <alignment/>
      <protection/>
    </xf>
    <xf numFmtId="3" fontId="0" fillId="0" borderId="13" xfId="42" applyNumberFormat="1" applyBorder="1" applyProtection="1">
      <alignment/>
      <protection/>
    </xf>
    <xf numFmtId="1" fontId="0" fillId="0" borderId="13" xfId="42" applyNumberFormat="1" applyBorder="1" applyProtection="1">
      <alignment/>
      <protection/>
    </xf>
    <xf numFmtId="1" fontId="0" fillId="0" borderId="15" xfId="42" applyNumberFormat="1" applyBorder="1" applyProtection="1">
      <alignment/>
      <protection/>
    </xf>
    <xf numFmtId="1" fontId="0" fillId="0" borderId="22" xfId="42" applyNumberFormat="1" applyBorder="1" applyProtection="1">
      <alignment/>
      <protection locked="0"/>
    </xf>
    <xf numFmtId="0" fontId="1" fillId="0" borderId="25" xfId="42" applyFont="1" applyBorder="1" applyProtection="1" quotePrefix="1">
      <alignment/>
      <protection/>
    </xf>
    <xf numFmtId="0" fontId="1" fillId="0" borderId="14" xfId="42" applyFont="1" applyBorder="1" applyAlignment="1" applyProtection="1">
      <alignment horizontal="right"/>
      <protection/>
    </xf>
    <xf numFmtId="0" fontId="0" fillId="0" borderId="10" xfId="42" applyBorder="1" applyProtection="1">
      <alignment/>
      <protection locked="0"/>
    </xf>
    <xf numFmtId="0" fontId="1" fillId="0" borderId="25" xfId="42" applyFont="1" applyBorder="1" applyProtection="1" quotePrefix="1">
      <alignment/>
      <protection locked="0"/>
    </xf>
    <xf numFmtId="0" fontId="1" fillId="0" borderId="0" xfId="42" applyFont="1" applyBorder="1" applyProtection="1">
      <alignment/>
      <protection/>
    </xf>
    <xf numFmtId="0" fontId="1" fillId="0" borderId="0" xfId="42" applyFont="1" applyBorder="1" applyAlignment="1" applyProtection="1">
      <alignment horizontal="right"/>
      <protection/>
    </xf>
    <xf numFmtId="3" fontId="0" fillId="0" borderId="12" xfId="42" applyNumberFormat="1" applyBorder="1" applyProtection="1">
      <alignment/>
      <protection locked="0"/>
    </xf>
    <xf numFmtId="3" fontId="0" fillId="0" borderId="11" xfId="42" applyNumberFormat="1" applyBorder="1" applyProtection="1">
      <alignment/>
      <protection/>
    </xf>
    <xf numFmtId="3" fontId="0" fillId="0" borderId="12" xfId="42" applyNumberFormat="1" applyBorder="1" applyProtection="1">
      <alignment/>
      <protection/>
    </xf>
    <xf numFmtId="3" fontId="0" fillId="0" borderId="18" xfId="42" applyNumberFormat="1" applyBorder="1" applyProtection="1">
      <alignment/>
      <protection/>
    </xf>
    <xf numFmtId="3" fontId="0" fillId="0" borderId="11" xfId="42" applyNumberFormat="1" applyBorder="1" applyProtection="1">
      <alignment/>
      <protection locked="0"/>
    </xf>
    <xf numFmtId="0" fontId="3" fillId="0" borderId="24" xfId="42" applyFont="1" applyBorder="1" applyAlignment="1" applyProtection="1">
      <alignment horizontal="left" vertical="top"/>
      <protection locked="0"/>
    </xf>
    <xf numFmtId="0" fontId="3" fillId="0" borderId="23" xfId="42" applyFont="1" applyBorder="1" applyAlignment="1" applyProtection="1">
      <alignment horizontal="left" vertical="top"/>
      <protection locked="0"/>
    </xf>
    <xf numFmtId="0" fontId="3" fillId="0" borderId="22" xfId="42" applyFont="1" applyBorder="1" applyAlignment="1" applyProtection="1">
      <alignment horizontal="left" vertical="top"/>
      <protection locked="0"/>
    </xf>
    <xf numFmtId="0" fontId="3" fillId="0" borderId="14" xfId="42" applyFont="1" applyBorder="1" applyAlignment="1" applyProtection="1">
      <alignment horizontal="left" vertical="top"/>
      <protection locked="0"/>
    </xf>
    <xf numFmtId="0" fontId="3" fillId="0" borderId="0" xfId="42" applyFont="1" applyBorder="1" applyAlignment="1" applyProtection="1">
      <alignment horizontal="left" vertical="top"/>
      <protection locked="0"/>
    </xf>
    <xf numFmtId="0" fontId="3" fillId="0" borderId="21" xfId="42" applyFont="1" applyBorder="1" applyAlignment="1" applyProtection="1">
      <alignment horizontal="left" vertical="top"/>
      <protection locked="0"/>
    </xf>
    <xf numFmtId="0" fontId="3" fillId="0" borderId="20" xfId="42" applyFont="1" applyBorder="1" applyAlignment="1" applyProtection="1">
      <alignment horizontal="left" vertical="top"/>
      <protection locked="0"/>
    </xf>
    <xf numFmtId="0" fontId="3" fillId="0" borderId="19" xfId="42" applyFont="1" applyBorder="1" applyAlignment="1" applyProtection="1">
      <alignment horizontal="left" vertical="top"/>
      <protection locked="0"/>
    </xf>
    <xf numFmtId="0" fontId="3" fillId="0" borderId="18" xfId="42" applyFont="1" applyBorder="1" applyAlignment="1" applyProtection="1">
      <alignment horizontal="left" vertical="top"/>
      <protection locked="0"/>
    </xf>
    <xf numFmtId="0" fontId="0" fillId="0" borderId="24" xfId="42" applyBorder="1" applyAlignment="1" applyProtection="1">
      <alignment horizontal="left" vertical="top"/>
      <protection locked="0"/>
    </xf>
    <xf numFmtId="0" fontId="0" fillId="0" borderId="23" xfId="42" applyBorder="1" applyAlignment="1" applyProtection="1">
      <alignment horizontal="left" vertical="top"/>
      <protection locked="0"/>
    </xf>
    <xf numFmtId="0" fontId="0" fillId="0" borderId="22" xfId="42" applyBorder="1" applyAlignment="1" applyProtection="1">
      <alignment horizontal="left" vertical="top"/>
      <protection locked="0"/>
    </xf>
    <xf numFmtId="0" fontId="0" fillId="0" borderId="14" xfId="42" applyBorder="1" applyAlignment="1" applyProtection="1">
      <alignment horizontal="left" vertical="top"/>
      <protection locked="0"/>
    </xf>
    <xf numFmtId="0" fontId="0" fillId="0" borderId="0" xfId="42" applyBorder="1" applyAlignment="1" applyProtection="1">
      <alignment horizontal="left" vertical="top"/>
      <protection locked="0"/>
    </xf>
    <xf numFmtId="0" fontId="0" fillId="0" borderId="21" xfId="42" applyBorder="1" applyAlignment="1" applyProtection="1">
      <alignment horizontal="left" vertical="top"/>
      <protection locked="0"/>
    </xf>
    <xf numFmtId="0" fontId="0" fillId="0" borderId="20" xfId="42" applyBorder="1" applyAlignment="1" applyProtection="1">
      <alignment horizontal="left" vertical="top"/>
      <protection locked="0"/>
    </xf>
    <xf numFmtId="0" fontId="0" fillId="0" borderId="19" xfId="42" applyBorder="1" applyAlignment="1" applyProtection="1">
      <alignment horizontal="left" vertical="top"/>
      <protection locked="0"/>
    </xf>
    <xf numFmtId="0" fontId="0" fillId="0" borderId="18" xfId="42" applyBorder="1" applyAlignment="1" applyProtection="1">
      <alignment horizontal="left" vertical="top"/>
      <protection locked="0"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ormal 2" xfId="42"/>
    <cellStyle name="Nøytral" xfId="43"/>
    <cellStyle name="Overskrift 1" xfId="44"/>
    <cellStyle name="Overskrift 2" xfId="45"/>
    <cellStyle name="Overskrift 3" xfId="46"/>
    <cellStyle name="Overskrift 4" xfId="47"/>
    <cellStyle name="Percent" xfId="48"/>
    <cellStyle name="Prosent 2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3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tabSelected="1" zoomScalePageLayoutView="0" workbookViewId="0" topLeftCell="A1">
      <selection activeCell="B19" sqref="B19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44562</v>
      </c>
      <c r="B16" s="34"/>
      <c r="C16" s="33">
        <f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44563</v>
      </c>
      <c r="B17" s="34"/>
      <c r="C17" s="33">
        <f aca="true" t="shared" si="0" ref="C17:C46">IF(ISERROR($B$12*B17),"",$B$12*B17)</f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44564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44565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44566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44567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44568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44569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44570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44571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44572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44573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44574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44575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44576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44577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44578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44579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44580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44581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44582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44583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44584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44585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44586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44587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44588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44589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44590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44591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44592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30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9 B51:B52 D16:E46 B54:B57 C47:F48 G16:G48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F45" sqref="F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44835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44836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44837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44838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44839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44840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44841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44842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44843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44844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44845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44846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44847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44848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44849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44850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44851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44852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44853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44854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44855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44856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44857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44858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44859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44860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44861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44862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44863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44864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44865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3">
      <selection activeCell="A17" sqref="A17:A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44866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44867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44868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44869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44870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44871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44872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44873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44874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44875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44876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44877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44878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44879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44880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44881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44882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44883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44884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44885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44886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44887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44888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44889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44890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44891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44892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44893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44894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44895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F43" sqref="F43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44896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44897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44898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44899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44900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44901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44902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44903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44904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44905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44906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44907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44908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44909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44910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44911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44912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44913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44914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44915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44916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44917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44918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44919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44920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44921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44922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44923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44924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44925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44926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3">
      <selection activeCell="B37" sqref="B37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44593</v>
      </c>
      <c r="B16" s="34"/>
      <c r="C16" s="33">
        <f aca="true" t="shared" si="0" ref="C16:C43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44594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44595</v>
      </c>
      <c r="B18" s="34"/>
      <c r="C18" s="33">
        <f t="shared" si="0"/>
        <v>0</v>
      </c>
      <c r="D18" s="34"/>
      <c r="E18" s="34"/>
      <c r="F18" s="36">
        <f aca="true" t="shared" si="1" ref="F18:F43">(C18+E18)*$B$13</f>
        <v>0</v>
      </c>
      <c r="G18" s="35">
        <f aca="true" t="shared" si="2" ref="G18:G43">SUM(C18)-D18-F18+E18</f>
        <v>0</v>
      </c>
    </row>
    <row r="19" spans="1:7" ht="12">
      <c r="A19" s="12">
        <v>44596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44597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44598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44599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44600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44601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44602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44603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44604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44605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44606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44607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44608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44609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44610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44611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44612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44613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44614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44615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44616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44617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44618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44619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44620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/>
      <c r="B44" s="34"/>
      <c r="C44" s="33"/>
      <c r="D44" s="34"/>
      <c r="E44" s="34"/>
      <c r="F44" s="36"/>
      <c r="G44" s="35"/>
    </row>
    <row r="45" spans="1:7" ht="12">
      <c r="A45" s="11"/>
      <c r="B45" s="34"/>
      <c r="C45" s="33"/>
      <c r="D45" s="34"/>
      <c r="E45" s="34"/>
      <c r="F45" s="35"/>
      <c r="G45" s="35"/>
    </row>
    <row r="46" spans="1:7" ht="12">
      <c r="A46" s="11"/>
      <c r="B46" s="34"/>
      <c r="C46" s="33"/>
      <c r="D46" s="34"/>
      <c r="E46" s="34"/>
      <c r="F46" s="35"/>
      <c r="G46" s="35"/>
    </row>
    <row r="47" spans="1:7" ht="12">
      <c r="A47" s="10"/>
      <c r="B47" s="36"/>
      <c r="C47" s="37"/>
      <c r="D47" s="36"/>
      <c r="E47" s="49"/>
      <c r="F47" s="51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F48 G45:G48">
    <cfRule type="expression" priority="4" dxfId="0" stopIfTrue="1">
      <formula>ISERROR($C$16:$C$48)</formula>
    </cfRule>
  </conditionalFormatting>
  <conditionalFormatting sqref="G16:G44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B45" sqref="B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44621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44622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44623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44624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44625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44626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44627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44628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44629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44630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44631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44632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44633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44634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44635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44636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44637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44638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44639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44640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44641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44642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44643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44644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44645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44646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44647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44648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44649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44650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44651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B45" sqref="B45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44652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44653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44654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44655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44656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44657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44658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44659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44660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44661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44662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44663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44664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44665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44666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44667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44668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44669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44670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44671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44672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44673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44674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44675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44676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44677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44678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44679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44680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44681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A17" sqref="A17:A46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44682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44683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44684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</f>
        <v>0</v>
      </c>
    </row>
    <row r="19" spans="1:7" ht="12">
      <c r="A19" s="12">
        <v>44685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44686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44687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44688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44689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44690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44691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44692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44693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44694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44695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44696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44697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44698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44699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44700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44701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44702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44703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44704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44705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44706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44707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44708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44709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44710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44711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44712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52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C48:F48 D16:E16 B54:B57 G47:G48 D17:D46 C47:D47 F47 E17:E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3">
      <selection activeCell="D41" sqref="D41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44713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44714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44715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44716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44717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44718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44719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44720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44721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44722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44723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44724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44725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44726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44727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44728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44729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44730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44731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44732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44733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44734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44735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44736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44737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44738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44739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44740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44741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44742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D44" sqref="D44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44743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44744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44745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44746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44747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44748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44749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44750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44751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44752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44753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44754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44755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44756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44757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44758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44759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44760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44761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44762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44763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44764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44765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44766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44767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44768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44769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44770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44771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44772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44773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18">
      <selection activeCell="B42" sqref="B42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>
        <v>0.45</v>
      </c>
      <c r="C12" s="21"/>
      <c r="D12" s="59"/>
      <c r="E12" s="60"/>
      <c r="F12" s="60"/>
      <c r="G12" s="61"/>
    </row>
    <row r="13" spans="1:7" ht="12.75">
      <c r="A13" s="23" t="s">
        <v>0</v>
      </c>
      <c r="B13" s="22">
        <v>0</v>
      </c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44774</v>
      </c>
      <c r="B16" s="34"/>
      <c r="C16" s="33">
        <f aca="true" t="shared" si="0" ref="C16:C46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44775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44776</v>
      </c>
      <c r="B18" s="34"/>
      <c r="C18" s="33">
        <f t="shared" si="0"/>
        <v>0</v>
      </c>
      <c r="D18" s="34"/>
      <c r="E18" s="34"/>
      <c r="F18" s="36">
        <f aca="true" t="shared" si="1" ref="F18:F46">(C18+E18)*$B$13</f>
        <v>0</v>
      </c>
      <c r="G18" s="35">
        <f aca="true" t="shared" si="2" ref="G18:G46">SUM(C18)-D18-F18+E18</f>
        <v>0</v>
      </c>
    </row>
    <row r="19" spans="1:7" ht="12">
      <c r="A19" s="12">
        <v>44777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44778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44779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44780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44781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44782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44783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44784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44785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44786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44787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44788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44789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44790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44791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44792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44793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44794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44795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44796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44797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44798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44799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44800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44801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44802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44803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2">
        <v>44804</v>
      </c>
      <c r="B46" s="34"/>
      <c r="C46" s="33">
        <f t="shared" si="0"/>
        <v>0</v>
      </c>
      <c r="D46" s="34"/>
      <c r="E46" s="34"/>
      <c r="F46" s="36">
        <f t="shared" si="1"/>
        <v>0</v>
      </c>
      <c r="G46" s="35">
        <f t="shared" si="2"/>
        <v>0</v>
      </c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>
        <v>0</v>
      </c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C47:G48">
    <cfRule type="expression" priority="4" dxfId="0" stopIfTrue="1">
      <formula>ISERROR($C$16:$C$48)</formula>
    </cfRule>
  </conditionalFormatting>
  <conditionalFormatting sqref="G16:G46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97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zoomScalePageLayoutView="0" workbookViewId="0" topLeftCell="A24">
      <selection activeCell="B43" sqref="B43"/>
    </sheetView>
  </sheetViews>
  <sheetFormatPr defaultColWidth="11.421875" defaultRowHeight="12.75"/>
  <cols>
    <col min="1" max="1" width="13.8515625" style="1" bestFit="1" customWidth="1"/>
    <col min="2" max="2" width="14.421875" style="1" customWidth="1"/>
    <col min="3" max="3" width="14.00390625" style="1" customWidth="1"/>
    <col min="4" max="5" width="16.57421875" style="1" customWidth="1"/>
    <col min="6" max="6" width="13.28125" style="1" customWidth="1"/>
    <col min="7" max="7" width="13.140625" style="1" customWidth="1"/>
    <col min="8" max="16384" width="11.421875" style="1" customWidth="1"/>
  </cols>
  <sheetData>
    <row r="1" spans="1:7" ht="12.75">
      <c r="A1" s="32" t="s">
        <v>15</v>
      </c>
      <c r="B1" s="31"/>
      <c r="C1" s="30"/>
      <c r="D1" s="30"/>
      <c r="E1" s="30"/>
      <c r="F1" s="30"/>
      <c r="G1" s="29"/>
    </row>
    <row r="2" spans="1:7" ht="12.75">
      <c r="A2" s="23" t="s">
        <v>16</v>
      </c>
      <c r="B2" s="24" t="s">
        <v>17</v>
      </c>
      <c r="C2" s="8"/>
      <c r="D2" s="23" t="s">
        <v>21</v>
      </c>
      <c r="E2" s="46"/>
      <c r="F2" s="8"/>
      <c r="G2" s="20"/>
    </row>
    <row r="3" spans="1:7" ht="12.75">
      <c r="A3" s="10"/>
      <c r="B3" s="24"/>
      <c r="C3" s="8"/>
      <c r="D3" s="53"/>
      <c r="E3" s="54"/>
      <c r="F3" s="54"/>
      <c r="G3" s="55"/>
    </row>
    <row r="4" spans="1:7" ht="12.75">
      <c r="A4" s="23" t="s">
        <v>2</v>
      </c>
      <c r="B4" s="25"/>
      <c r="C4" s="8"/>
      <c r="D4" s="56"/>
      <c r="E4" s="57"/>
      <c r="F4" s="57"/>
      <c r="G4" s="58"/>
    </row>
    <row r="5" spans="1:7" ht="12.75">
      <c r="A5" s="23" t="s">
        <v>3</v>
      </c>
      <c r="B5" s="28"/>
      <c r="C5" s="28"/>
      <c r="D5" s="56"/>
      <c r="E5" s="57"/>
      <c r="F5" s="57"/>
      <c r="G5" s="58"/>
    </row>
    <row r="6" spans="1:7" ht="12.75">
      <c r="A6" s="23" t="s">
        <v>4</v>
      </c>
      <c r="B6" s="27"/>
      <c r="C6" s="27"/>
      <c r="D6" s="56"/>
      <c r="E6" s="57"/>
      <c r="F6" s="57"/>
      <c r="G6" s="58"/>
    </row>
    <row r="7" spans="1:7" ht="12.75">
      <c r="A7" s="23" t="s">
        <v>18</v>
      </c>
      <c r="B7" s="27"/>
      <c r="C7" s="27"/>
      <c r="D7" s="56"/>
      <c r="E7" s="57"/>
      <c r="F7" s="57"/>
      <c r="G7" s="58"/>
    </row>
    <row r="8" spans="1:7" ht="12.75">
      <c r="A8" s="23"/>
      <c r="B8" s="24"/>
      <c r="C8" s="8"/>
      <c r="D8" s="56"/>
      <c r="E8" s="57"/>
      <c r="F8" s="57"/>
      <c r="G8" s="58"/>
    </row>
    <row r="9" spans="1:7" ht="12.75">
      <c r="A9" s="23" t="s">
        <v>19</v>
      </c>
      <c r="B9" s="26"/>
      <c r="C9" s="25"/>
      <c r="D9" s="56"/>
      <c r="E9" s="57"/>
      <c r="F9" s="57"/>
      <c r="G9" s="58"/>
    </row>
    <row r="10" spans="1:7" ht="12.75">
      <c r="A10" s="23" t="s">
        <v>5</v>
      </c>
      <c r="B10" s="25"/>
      <c r="C10" s="25"/>
      <c r="D10" s="56"/>
      <c r="E10" s="57"/>
      <c r="F10" s="57"/>
      <c r="G10" s="58"/>
    </row>
    <row r="11" spans="1:7" ht="12.75">
      <c r="A11" s="23"/>
      <c r="B11" s="24"/>
      <c r="C11" s="8"/>
      <c r="D11" s="56"/>
      <c r="E11" s="57"/>
      <c r="F11" s="57"/>
      <c r="G11" s="58"/>
    </row>
    <row r="12" spans="1:7" ht="12.75">
      <c r="A12" s="23" t="s">
        <v>6</v>
      </c>
      <c r="B12" s="22"/>
      <c r="C12" s="21"/>
      <c r="D12" s="59"/>
      <c r="E12" s="60"/>
      <c r="F12" s="60"/>
      <c r="G12" s="61"/>
    </row>
    <row r="13" spans="1:7" ht="12.75">
      <c r="A13" s="23" t="s">
        <v>0</v>
      </c>
      <c r="B13" s="22"/>
      <c r="C13" s="21" t="s">
        <v>27</v>
      </c>
      <c r="D13" s="8"/>
      <c r="E13" s="8"/>
      <c r="F13" s="8"/>
      <c r="G13" s="20"/>
    </row>
    <row r="14" spans="1:7" ht="12.75">
      <c r="A14" s="19"/>
      <c r="B14" s="18"/>
      <c r="C14" s="18"/>
      <c r="D14" s="18"/>
      <c r="E14" s="18"/>
      <c r="F14" s="18"/>
      <c r="G14" s="17"/>
    </row>
    <row r="15" spans="1:7" ht="12.75">
      <c r="A15" s="16" t="s">
        <v>1</v>
      </c>
      <c r="B15" s="9" t="s">
        <v>7</v>
      </c>
      <c r="C15" s="15" t="s">
        <v>8</v>
      </c>
      <c r="D15" s="14" t="s">
        <v>9</v>
      </c>
      <c r="E15" s="14" t="s">
        <v>29</v>
      </c>
      <c r="F15" s="14" t="s">
        <v>10</v>
      </c>
      <c r="G15" s="13" t="s">
        <v>11</v>
      </c>
    </row>
    <row r="16" spans="1:7" ht="12.75">
      <c r="A16" s="12">
        <v>44805</v>
      </c>
      <c r="B16" s="34"/>
      <c r="C16" s="33">
        <f aca="true" t="shared" si="0" ref="C16:C45">IF(ISERROR($B$12*B16),"",$B$12*B16)</f>
        <v>0</v>
      </c>
      <c r="D16" s="34"/>
      <c r="E16" s="48"/>
      <c r="F16" s="50">
        <f>(C16+E16)*$B$13</f>
        <v>0</v>
      </c>
      <c r="G16" s="35">
        <f>SUM(C16)-D16-F16+E16</f>
        <v>0</v>
      </c>
    </row>
    <row r="17" spans="1:7" ht="12">
      <c r="A17" s="12">
        <v>44806</v>
      </c>
      <c r="B17" s="34"/>
      <c r="C17" s="33">
        <f t="shared" si="0"/>
        <v>0</v>
      </c>
      <c r="D17" s="34"/>
      <c r="E17" s="34"/>
      <c r="F17" s="36">
        <f>(C17+E17)*$B$13</f>
        <v>0</v>
      </c>
      <c r="G17" s="35">
        <f>SUM(C17)-D17-F17+E17</f>
        <v>0</v>
      </c>
    </row>
    <row r="18" spans="1:7" ht="12">
      <c r="A18" s="12">
        <v>44807</v>
      </c>
      <c r="B18" s="34"/>
      <c r="C18" s="33">
        <f t="shared" si="0"/>
        <v>0</v>
      </c>
      <c r="D18" s="34"/>
      <c r="E18" s="34"/>
      <c r="F18" s="36">
        <f aca="true" t="shared" si="1" ref="F18:F45">(C18+E18)*$B$13</f>
        <v>0</v>
      </c>
      <c r="G18" s="35">
        <f aca="true" t="shared" si="2" ref="G18:G45">SUM(C18)-D18-F18+E18</f>
        <v>0</v>
      </c>
    </row>
    <row r="19" spans="1:7" ht="12">
      <c r="A19" s="12">
        <v>44808</v>
      </c>
      <c r="B19" s="34"/>
      <c r="C19" s="33">
        <f t="shared" si="0"/>
        <v>0</v>
      </c>
      <c r="D19" s="34"/>
      <c r="E19" s="34"/>
      <c r="F19" s="36">
        <f t="shared" si="1"/>
        <v>0</v>
      </c>
      <c r="G19" s="35">
        <f t="shared" si="2"/>
        <v>0</v>
      </c>
    </row>
    <row r="20" spans="1:7" ht="12">
      <c r="A20" s="12">
        <v>44809</v>
      </c>
      <c r="B20" s="34"/>
      <c r="C20" s="33">
        <f t="shared" si="0"/>
        <v>0</v>
      </c>
      <c r="D20" s="34"/>
      <c r="E20" s="34"/>
      <c r="F20" s="36">
        <f t="shared" si="1"/>
        <v>0</v>
      </c>
      <c r="G20" s="35">
        <f t="shared" si="2"/>
        <v>0</v>
      </c>
    </row>
    <row r="21" spans="1:7" ht="12">
      <c r="A21" s="12">
        <v>44810</v>
      </c>
      <c r="B21" s="34"/>
      <c r="C21" s="33">
        <f t="shared" si="0"/>
        <v>0</v>
      </c>
      <c r="D21" s="34"/>
      <c r="E21" s="34"/>
      <c r="F21" s="36">
        <f t="shared" si="1"/>
        <v>0</v>
      </c>
      <c r="G21" s="35">
        <f t="shared" si="2"/>
        <v>0</v>
      </c>
    </row>
    <row r="22" spans="1:7" ht="12">
      <c r="A22" s="12">
        <v>44811</v>
      </c>
      <c r="B22" s="34"/>
      <c r="C22" s="33">
        <f t="shared" si="0"/>
        <v>0</v>
      </c>
      <c r="D22" s="34"/>
      <c r="E22" s="34"/>
      <c r="F22" s="36">
        <f t="shared" si="1"/>
        <v>0</v>
      </c>
      <c r="G22" s="35">
        <f t="shared" si="2"/>
        <v>0</v>
      </c>
    </row>
    <row r="23" spans="1:7" ht="12">
      <c r="A23" s="12">
        <v>44812</v>
      </c>
      <c r="B23" s="34"/>
      <c r="C23" s="33">
        <f t="shared" si="0"/>
        <v>0</v>
      </c>
      <c r="D23" s="34"/>
      <c r="E23" s="34"/>
      <c r="F23" s="36">
        <f t="shared" si="1"/>
        <v>0</v>
      </c>
      <c r="G23" s="35">
        <f t="shared" si="2"/>
        <v>0</v>
      </c>
    </row>
    <row r="24" spans="1:7" ht="12">
      <c r="A24" s="12">
        <v>44813</v>
      </c>
      <c r="B24" s="34"/>
      <c r="C24" s="33">
        <f t="shared" si="0"/>
        <v>0</v>
      </c>
      <c r="D24" s="34"/>
      <c r="E24" s="34"/>
      <c r="F24" s="36">
        <f t="shared" si="1"/>
        <v>0</v>
      </c>
      <c r="G24" s="35">
        <f t="shared" si="2"/>
        <v>0</v>
      </c>
    </row>
    <row r="25" spans="1:7" ht="12">
      <c r="A25" s="12">
        <v>44814</v>
      </c>
      <c r="B25" s="34"/>
      <c r="C25" s="33">
        <f t="shared" si="0"/>
        <v>0</v>
      </c>
      <c r="D25" s="34"/>
      <c r="E25" s="34"/>
      <c r="F25" s="36">
        <f t="shared" si="1"/>
        <v>0</v>
      </c>
      <c r="G25" s="35">
        <f t="shared" si="2"/>
        <v>0</v>
      </c>
    </row>
    <row r="26" spans="1:7" ht="12">
      <c r="A26" s="12">
        <v>44815</v>
      </c>
      <c r="B26" s="34"/>
      <c r="C26" s="33">
        <f t="shared" si="0"/>
        <v>0</v>
      </c>
      <c r="D26" s="34"/>
      <c r="E26" s="34"/>
      <c r="F26" s="36">
        <f t="shared" si="1"/>
        <v>0</v>
      </c>
      <c r="G26" s="35">
        <f t="shared" si="2"/>
        <v>0</v>
      </c>
    </row>
    <row r="27" spans="1:7" ht="12">
      <c r="A27" s="12">
        <v>44816</v>
      </c>
      <c r="B27" s="34"/>
      <c r="C27" s="33">
        <f t="shared" si="0"/>
        <v>0</v>
      </c>
      <c r="D27" s="34"/>
      <c r="E27" s="34"/>
      <c r="F27" s="36">
        <f t="shared" si="1"/>
        <v>0</v>
      </c>
      <c r="G27" s="35">
        <f t="shared" si="2"/>
        <v>0</v>
      </c>
    </row>
    <row r="28" spans="1:7" ht="12">
      <c r="A28" s="12">
        <v>44817</v>
      </c>
      <c r="B28" s="34"/>
      <c r="C28" s="33">
        <f t="shared" si="0"/>
        <v>0</v>
      </c>
      <c r="D28" s="34"/>
      <c r="E28" s="34"/>
      <c r="F28" s="36">
        <f t="shared" si="1"/>
        <v>0</v>
      </c>
      <c r="G28" s="35">
        <f t="shared" si="2"/>
        <v>0</v>
      </c>
    </row>
    <row r="29" spans="1:7" ht="12">
      <c r="A29" s="12">
        <v>44818</v>
      </c>
      <c r="B29" s="34"/>
      <c r="C29" s="33">
        <f t="shared" si="0"/>
        <v>0</v>
      </c>
      <c r="D29" s="34"/>
      <c r="E29" s="34"/>
      <c r="F29" s="36">
        <f t="shared" si="1"/>
        <v>0</v>
      </c>
      <c r="G29" s="35">
        <f t="shared" si="2"/>
        <v>0</v>
      </c>
    </row>
    <row r="30" spans="1:7" ht="12">
      <c r="A30" s="12">
        <v>44819</v>
      </c>
      <c r="B30" s="34"/>
      <c r="C30" s="33">
        <f t="shared" si="0"/>
        <v>0</v>
      </c>
      <c r="D30" s="34"/>
      <c r="E30" s="34"/>
      <c r="F30" s="36">
        <f t="shared" si="1"/>
        <v>0</v>
      </c>
      <c r="G30" s="35">
        <f t="shared" si="2"/>
        <v>0</v>
      </c>
    </row>
    <row r="31" spans="1:7" ht="12">
      <c r="A31" s="12">
        <v>44820</v>
      </c>
      <c r="B31" s="34"/>
      <c r="C31" s="33">
        <f t="shared" si="0"/>
        <v>0</v>
      </c>
      <c r="D31" s="34"/>
      <c r="E31" s="34"/>
      <c r="F31" s="36">
        <f t="shared" si="1"/>
        <v>0</v>
      </c>
      <c r="G31" s="35">
        <f t="shared" si="2"/>
        <v>0</v>
      </c>
    </row>
    <row r="32" spans="1:7" ht="12">
      <c r="A32" s="12">
        <v>44821</v>
      </c>
      <c r="B32" s="34"/>
      <c r="C32" s="33">
        <f t="shared" si="0"/>
        <v>0</v>
      </c>
      <c r="D32" s="34"/>
      <c r="E32" s="34"/>
      <c r="F32" s="36">
        <f t="shared" si="1"/>
        <v>0</v>
      </c>
      <c r="G32" s="35">
        <f t="shared" si="2"/>
        <v>0</v>
      </c>
    </row>
    <row r="33" spans="1:7" ht="12">
      <c r="A33" s="12">
        <v>44822</v>
      </c>
      <c r="B33" s="34"/>
      <c r="C33" s="33">
        <f t="shared" si="0"/>
        <v>0</v>
      </c>
      <c r="D33" s="34"/>
      <c r="E33" s="34"/>
      <c r="F33" s="36">
        <f t="shared" si="1"/>
        <v>0</v>
      </c>
      <c r="G33" s="35">
        <f t="shared" si="2"/>
        <v>0</v>
      </c>
    </row>
    <row r="34" spans="1:7" ht="12">
      <c r="A34" s="12">
        <v>44823</v>
      </c>
      <c r="B34" s="34"/>
      <c r="C34" s="33">
        <f t="shared" si="0"/>
        <v>0</v>
      </c>
      <c r="D34" s="34"/>
      <c r="E34" s="34"/>
      <c r="F34" s="36">
        <f t="shared" si="1"/>
        <v>0</v>
      </c>
      <c r="G34" s="35">
        <f t="shared" si="2"/>
        <v>0</v>
      </c>
    </row>
    <row r="35" spans="1:7" ht="12">
      <c r="A35" s="12">
        <v>44824</v>
      </c>
      <c r="B35" s="34"/>
      <c r="C35" s="33">
        <f t="shared" si="0"/>
        <v>0</v>
      </c>
      <c r="D35" s="34"/>
      <c r="E35" s="34"/>
      <c r="F35" s="36">
        <f t="shared" si="1"/>
        <v>0</v>
      </c>
      <c r="G35" s="35">
        <f t="shared" si="2"/>
        <v>0</v>
      </c>
    </row>
    <row r="36" spans="1:7" ht="12">
      <c r="A36" s="12">
        <v>44825</v>
      </c>
      <c r="B36" s="34"/>
      <c r="C36" s="33">
        <f t="shared" si="0"/>
        <v>0</v>
      </c>
      <c r="D36" s="34"/>
      <c r="E36" s="34"/>
      <c r="F36" s="36">
        <f t="shared" si="1"/>
        <v>0</v>
      </c>
      <c r="G36" s="35">
        <f t="shared" si="2"/>
        <v>0</v>
      </c>
    </row>
    <row r="37" spans="1:7" ht="12">
      <c r="A37" s="12">
        <v>44826</v>
      </c>
      <c r="B37" s="34"/>
      <c r="C37" s="33">
        <f t="shared" si="0"/>
        <v>0</v>
      </c>
      <c r="D37" s="34"/>
      <c r="E37" s="34"/>
      <c r="F37" s="36">
        <f t="shared" si="1"/>
        <v>0</v>
      </c>
      <c r="G37" s="35">
        <f t="shared" si="2"/>
        <v>0</v>
      </c>
    </row>
    <row r="38" spans="1:7" ht="12">
      <c r="A38" s="12">
        <v>44827</v>
      </c>
      <c r="B38" s="34"/>
      <c r="C38" s="33">
        <f t="shared" si="0"/>
        <v>0</v>
      </c>
      <c r="D38" s="34"/>
      <c r="E38" s="34"/>
      <c r="F38" s="36">
        <f t="shared" si="1"/>
        <v>0</v>
      </c>
      <c r="G38" s="35">
        <f t="shared" si="2"/>
        <v>0</v>
      </c>
    </row>
    <row r="39" spans="1:7" ht="12">
      <c r="A39" s="12">
        <v>44828</v>
      </c>
      <c r="B39" s="34"/>
      <c r="C39" s="33">
        <f t="shared" si="0"/>
        <v>0</v>
      </c>
      <c r="D39" s="34"/>
      <c r="E39" s="34"/>
      <c r="F39" s="36">
        <f t="shared" si="1"/>
        <v>0</v>
      </c>
      <c r="G39" s="35">
        <f t="shared" si="2"/>
        <v>0</v>
      </c>
    </row>
    <row r="40" spans="1:7" ht="12">
      <c r="A40" s="12">
        <v>44829</v>
      </c>
      <c r="B40" s="34"/>
      <c r="C40" s="33">
        <f t="shared" si="0"/>
        <v>0</v>
      </c>
      <c r="D40" s="34"/>
      <c r="E40" s="34"/>
      <c r="F40" s="36">
        <f t="shared" si="1"/>
        <v>0</v>
      </c>
      <c r="G40" s="35">
        <f t="shared" si="2"/>
        <v>0</v>
      </c>
    </row>
    <row r="41" spans="1:7" ht="12">
      <c r="A41" s="12">
        <v>44830</v>
      </c>
      <c r="B41" s="34"/>
      <c r="C41" s="33">
        <f t="shared" si="0"/>
        <v>0</v>
      </c>
      <c r="D41" s="34"/>
      <c r="E41" s="34"/>
      <c r="F41" s="36">
        <f t="shared" si="1"/>
        <v>0</v>
      </c>
      <c r="G41" s="35">
        <f t="shared" si="2"/>
        <v>0</v>
      </c>
    </row>
    <row r="42" spans="1:7" ht="12">
      <c r="A42" s="12">
        <v>44831</v>
      </c>
      <c r="B42" s="34"/>
      <c r="C42" s="33">
        <f t="shared" si="0"/>
        <v>0</v>
      </c>
      <c r="D42" s="34"/>
      <c r="E42" s="34"/>
      <c r="F42" s="36">
        <f t="shared" si="1"/>
        <v>0</v>
      </c>
      <c r="G42" s="35">
        <f t="shared" si="2"/>
        <v>0</v>
      </c>
    </row>
    <row r="43" spans="1:7" ht="12">
      <c r="A43" s="12">
        <v>44832</v>
      </c>
      <c r="B43" s="34"/>
      <c r="C43" s="33">
        <f t="shared" si="0"/>
        <v>0</v>
      </c>
      <c r="D43" s="34"/>
      <c r="E43" s="34"/>
      <c r="F43" s="36">
        <f t="shared" si="1"/>
        <v>0</v>
      </c>
      <c r="G43" s="35">
        <f t="shared" si="2"/>
        <v>0</v>
      </c>
    </row>
    <row r="44" spans="1:7" ht="12">
      <c r="A44" s="12">
        <v>44833</v>
      </c>
      <c r="B44" s="34"/>
      <c r="C44" s="33">
        <f t="shared" si="0"/>
        <v>0</v>
      </c>
      <c r="D44" s="34"/>
      <c r="E44" s="34"/>
      <c r="F44" s="36">
        <f t="shared" si="1"/>
        <v>0</v>
      </c>
      <c r="G44" s="35">
        <f t="shared" si="2"/>
        <v>0</v>
      </c>
    </row>
    <row r="45" spans="1:7" ht="12">
      <c r="A45" s="12">
        <v>44834</v>
      </c>
      <c r="B45" s="34"/>
      <c r="C45" s="33">
        <f t="shared" si="0"/>
        <v>0</v>
      </c>
      <c r="D45" s="34"/>
      <c r="E45" s="34"/>
      <c r="F45" s="36">
        <f t="shared" si="1"/>
        <v>0</v>
      </c>
      <c r="G45" s="35">
        <f t="shared" si="2"/>
        <v>0</v>
      </c>
    </row>
    <row r="46" spans="1:7" ht="12">
      <c r="A46" s="11"/>
      <c r="B46" s="34"/>
      <c r="C46" s="33"/>
      <c r="D46" s="34"/>
      <c r="E46" s="34"/>
      <c r="F46" s="36"/>
      <c r="G46" s="35"/>
    </row>
    <row r="47" spans="1:7" ht="12">
      <c r="A47" s="10"/>
      <c r="B47" s="36"/>
      <c r="C47" s="37"/>
      <c r="D47" s="36"/>
      <c r="E47" s="49"/>
      <c r="F47" s="49"/>
      <c r="G47" s="35"/>
    </row>
    <row r="48" spans="1:7" ht="12.75">
      <c r="A48" s="9" t="s">
        <v>12</v>
      </c>
      <c r="B48" s="38">
        <f>SUM(B16:B47)</f>
        <v>0</v>
      </c>
      <c r="C48" s="38">
        <f>SUM(C16:C47)</f>
        <v>0</v>
      </c>
      <c r="D48" s="38">
        <f>SUM(D16:D47)</f>
        <v>0</v>
      </c>
      <c r="E48" s="38">
        <f>SUM(E16:E47)</f>
        <v>0</v>
      </c>
      <c r="F48" s="38">
        <f>SUM(F16:F47)</f>
        <v>0</v>
      </c>
      <c r="G48" s="38">
        <f>SUM(G16:G46)</f>
        <v>0</v>
      </c>
    </row>
    <row r="49" spans="1:7" ht="12">
      <c r="A49" s="8"/>
      <c r="B49" s="8"/>
      <c r="C49" s="8"/>
      <c r="D49" s="8"/>
      <c r="E49" s="8"/>
      <c r="F49" s="7"/>
      <c r="G49" s="7"/>
    </row>
    <row r="50" ht="12">
      <c r="G50" s="6"/>
    </row>
    <row r="51" spans="1:7" ht="12.75">
      <c r="A51" s="5" t="s">
        <v>13</v>
      </c>
      <c r="B51" s="39">
        <f>SUM(C48)</f>
        <v>0</v>
      </c>
      <c r="C51" s="43" t="s">
        <v>21</v>
      </c>
      <c r="D51" s="62"/>
      <c r="E51" s="63"/>
      <c r="F51" s="63"/>
      <c r="G51" s="64"/>
    </row>
    <row r="52" spans="1:7" ht="12.75">
      <c r="A52" s="42" t="s">
        <v>31</v>
      </c>
      <c r="B52" s="40">
        <f>E48</f>
        <v>0</v>
      </c>
      <c r="C52" s="47"/>
      <c r="D52" s="65"/>
      <c r="E52" s="66"/>
      <c r="F52" s="66"/>
      <c r="G52" s="67"/>
    </row>
    <row r="53" spans="1:7" ht="12.75">
      <c r="A53" s="42" t="s">
        <v>22</v>
      </c>
      <c r="B53" s="40">
        <f>SUM(D48)</f>
        <v>0</v>
      </c>
      <c r="D53" s="65"/>
      <c r="E53" s="66"/>
      <c r="F53" s="66"/>
      <c r="G53" s="67"/>
    </row>
    <row r="54" spans="1:7" ht="12.75">
      <c r="A54" s="42" t="s">
        <v>23</v>
      </c>
      <c r="B54" s="39">
        <f>SUM(F48)</f>
        <v>0</v>
      </c>
      <c r="D54" s="65"/>
      <c r="E54" s="66"/>
      <c r="F54" s="66"/>
      <c r="G54" s="67"/>
    </row>
    <row r="55" spans="1:7" ht="12.75">
      <c r="A55" s="42" t="s">
        <v>24</v>
      </c>
      <c r="B55" s="41"/>
      <c r="D55" s="68"/>
      <c r="E55" s="69"/>
      <c r="F55" s="69"/>
      <c r="G55" s="70"/>
    </row>
    <row r="56" spans="1:7" ht="13.5" thickBot="1">
      <c r="A56" s="42" t="s">
        <v>25</v>
      </c>
      <c r="B56" s="41"/>
      <c r="D56" s="3" t="s">
        <v>20</v>
      </c>
      <c r="E56" s="3"/>
      <c r="F56" s="44"/>
      <c r="G56" s="44"/>
    </row>
    <row r="57" spans="1:2" ht="12.75">
      <c r="A57" s="42" t="s">
        <v>26</v>
      </c>
      <c r="B57" s="41"/>
    </row>
    <row r="58" spans="1:2" ht="12.75">
      <c r="A58" s="45" t="s">
        <v>28</v>
      </c>
      <c r="B58" s="41"/>
    </row>
    <row r="59" spans="1:7" ht="13.5" thickBot="1">
      <c r="A59" s="4" t="s">
        <v>11</v>
      </c>
      <c r="B59" s="40">
        <f>B51-B53-B54-B55-B56-B57-B58+B52</f>
        <v>0</v>
      </c>
      <c r="D59" s="3" t="s">
        <v>14</v>
      </c>
      <c r="E59" s="3"/>
      <c r="F59" s="2"/>
      <c r="G59" s="2"/>
    </row>
  </sheetData>
  <sheetProtection selectLockedCells="1"/>
  <mergeCells count="2">
    <mergeCell ref="D3:G12"/>
    <mergeCell ref="D51:G55"/>
  </mergeCells>
  <conditionalFormatting sqref="B51:B52 D16:E46 B54:B57 G46:G48 C47:F48">
    <cfRule type="expression" priority="4" dxfId="0" stopIfTrue="1">
      <formula>ISERROR($C$16:$C$48)</formula>
    </cfRule>
  </conditionalFormatting>
  <conditionalFormatting sqref="G16:G45">
    <cfRule type="expression" priority="3" dxfId="0" stopIfTrue="1">
      <formula>ISERROR($C$16:$C$48)</formula>
    </cfRule>
  </conditionalFormatting>
  <conditionalFormatting sqref="B59">
    <cfRule type="expression" priority="1" dxfId="0" stopIfTrue="1">
      <formula>ISERROR($C$16:$C$48)</formula>
    </cfRule>
  </conditionalFormatting>
  <printOptions/>
  <pageMargins left="0.787401575" right="0.787401575" top="0.984251969" bottom="0.984251969" header="0.5" footer="0.5"/>
  <pageSetup fitToHeight="1" fitToWidth="1" horizontalDpi="600" verticalDpi="600" orientation="portrait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Ivar Berget</dc:creator>
  <cp:keywords/>
  <dc:description/>
  <cp:lastModifiedBy>Morten Hansen</cp:lastModifiedBy>
  <cp:lastPrinted>2013-01-29T12:20:08Z</cp:lastPrinted>
  <dcterms:created xsi:type="dcterms:W3CDTF">2007-06-28T10:58:37Z</dcterms:created>
  <dcterms:modified xsi:type="dcterms:W3CDTF">2022-01-10T07:46:19Z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2085244775</vt:i4>
  </property>
  <property fmtid="{D5CDD505-2E9C-101B-9397-08002B2CF9AE}" pid="3" name="_EmailSubject">
    <vt:lpwstr>NTR - regneark for lønn</vt:lpwstr>
  </property>
  <property fmtid="{D5CDD505-2E9C-101B-9397-08002B2CF9AE}" pid="4" name="_AuthorEmail">
    <vt:lpwstr>ivar@ntras.no</vt:lpwstr>
  </property>
  <property fmtid="{D5CDD505-2E9C-101B-9397-08002B2CF9AE}" pid="5" name="_AuthorEmailDisplayName">
    <vt:lpwstr>Ivar Berget</vt:lpwstr>
  </property>
  <property fmtid="{D5CDD505-2E9C-101B-9397-08002B2CF9AE}" pid="6" name="_ReviewingToolsShownOnce">
    <vt:lpwstr/>
  </property>
</Properties>
</file>